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uarios\lgallo\Downloads\"/>
    </mc:Choice>
  </mc:AlternateContent>
  <bookViews>
    <workbookView xWindow="-120" yWindow="-120" windowWidth="24240" windowHeight="1314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F24" i="1"/>
  <c r="E24" i="1"/>
  <c r="D24" i="1"/>
  <c r="C24" i="1"/>
  <c r="G23" i="1"/>
  <c r="F23" i="1"/>
  <c r="E23" i="1"/>
  <c r="D23" i="1"/>
  <c r="C23" i="1"/>
  <c r="G22" i="1"/>
  <c r="F22" i="1"/>
  <c r="E22" i="1"/>
  <c r="D22" i="1"/>
  <c r="C22" i="1"/>
  <c r="G21" i="1"/>
  <c r="F21" i="1"/>
  <c r="E21" i="1"/>
  <c r="D21" i="1"/>
  <c r="C21" i="1"/>
  <c r="G20" i="1"/>
  <c r="F20" i="1"/>
  <c r="E20" i="1"/>
  <c r="D20" i="1"/>
  <c r="C20" i="1"/>
  <c r="G19" i="1"/>
  <c r="F19" i="1"/>
  <c r="E19" i="1"/>
  <c r="D19" i="1"/>
  <c r="C19" i="1"/>
  <c r="G18" i="1"/>
  <c r="F18" i="1"/>
  <c r="E18" i="1"/>
  <c r="D18" i="1"/>
  <c r="C18" i="1"/>
  <c r="G17" i="1"/>
  <c r="F17" i="1"/>
  <c r="E17" i="1"/>
  <c r="D17" i="1"/>
  <c r="C17" i="1"/>
  <c r="G15" i="1"/>
  <c r="F15" i="1"/>
  <c r="E15" i="1"/>
  <c r="D15" i="1"/>
  <c r="C15" i="1"/>
  <c r="G14" i="1"/>
  <c r="F14" i="1"/>
  <c r="E14" i="1"/>
  <c r="I14" i="1" s="1"/>
  <c r="D14" i="1"/>
  <c r="C14" i="1"/>
  <c r="G13" i="1"/>
  <c r="F13" i="1"/>
  <c r="E13" i="1"/>
  <c r="D13" i="1"/>
  <c r="C13" i="1"/>
  <c r="G12" i="1"/>
  <c r="F12" i="1"/>
  <c r="E12" i="1"/>
  <c r="D12" i="1"/>
  <c r="C12" i="1"/>
  <c r="G11" i="1"/>
  <c r="F11" i="1"/>
  <c r="E11" i="1"/>
  <c r="D11" i="1"/>
  <c r="C11" i="1"/>
  <c r="G10" i="1"/>
  <c r="F10" i="1"/>
  <c r="E10" i="1"/>
  <c r="D10" i="1"/>
  <c r="C10" i="1"/>
  <c r="G9" i="1"/>
  <c r="F9" i="1"/>
  <c r="E9" i="1"/>
  <c r="D9" i="1"/>
  <c r="C9" i="1"/>
  <c r="G8" i="1"/>
  <c r="F8" i="1"/>
  <c r="E8" i="1"/>
  <c r="D8" i="1"/>
  <c r="C8" i="1"/>
  <c r="G7" i="1"/>
  <c r="F7" i="1"/>
  <c r="E7" i="1"/>
  <c r="D7" i="1"/>
  <c r="C7" i="1"/>
  <c r="G6" i="1"/>
  <c r="F6" i="1"/>
  <c r="E6" i="1"/>
  <c r="D6" i="1"/>
  <c r="C6" i="1"/>
  <c r="B2" i="1"/>
  <c r="A2" i="1"/>
  <c r="I15" i="1" l="1"/>
  <c r="I13" i="1"/>
  <c r="I6" i="1"/>
  <c r="I7" i="1"/>
  <c r="I8" i="1"/>
  <c r="I9" i="1"/>
  <c r="I10" i="1"/>
  <c r="I11" i="1"/>
  <c r="I12" i="1"/>
  <c r="I18" i="1"/>
  <c r="I19" i="1"/>
  <c r="I20" i="1"/>
  <c r="I21" i="1"/>
  <c r="I22" i="1"/>
  <c r="I23" i="1"/>
  <c r="I24" i="1"/>
  <c r="I17" i="1"/>
</calcChain>
</file>

<file path=xl/sharedStrings.xml><?xml version="1.0" encoding="utf-8"?>
<sst xmlns="http://schemas.openxmlformats.org/spreadsheetml/2006/main" count="45" uniqueCount="20">
  <si>
    <t>MOV CANT VEHICULOS</t>
  </si>
  <si>
    <t>CONDICION</t>
  </si>
  <si>
    <t>JULIO</t>
  </si>
  <si>
    <t>AGOSTO</t>
  </si>
  <si>
    <t>SEPTIEMBRE</t>
  </si>
  <si>
    <t>OCTUBRE</t>
  </si>
  <si>
    <t>NOVIEMBRE</t>
  </si>
  <si>
    <t>DICIEMBRE</t>
  </si>
  <si>
    <t>TOTAL AÑO</t>
  </si>
  <si>
    <t>VEHICULOS DE CARGA</t>
  </si>
  <si>
    <t>INGRESOS</t>
  </si>
  <si>
    <t>EGRESOS</t>
  </si>
  <si>
    <t>TAAC</t>
  </si>
  <si>
    <t>VEHICULOS DE PASAJEROS (MICROS / OMNIUS )</t>
  </si>
  <si>
    <t>TAAP</t>
  </si>
  <si>
    <t>VEHICULOS PARTICULARES ( AUTOS / MOTOS)</t>
  </si>
  <si>
    <t>MOV CANT PASAJEROS</t>
  </si>
  <si>
    <t>CANTIDAD TRIPULANTES</t>
  </si>
  <si>
    <t>CANTIDAD DE PASAJEROS (MICROS / OMNIUS )</t>
  </si>
  <si>
    <t>PEATONES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</si>
</sst>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</font>
    <font>
      <b/>
      <sz val="9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16" fontId="5" fillId="3" borderId="4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 vertical="justify"/>
    </xf>
    <xf numFmtId="0" fontId="6" fillId="0" borderId="2" xfId="0" applyFont="1" applyBorder="1" applyAlignment="1">
      <alignment horizontal="center" vertical="justify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16</xdr:col>
      <xdr:colOff>47625</xdr:colOff>
      <xdr:row>3</xdr:row>
      <xdr:rowOff>9525</xdr:rowOff>
    </xdr:to>
    <xdr:sp macro="" textlink="">
      <xdr:nvSpPr>
        <xdr:cNvPr id="3" name="2 Imagen">
          <a:extLst>
            <a:ext uri="{FF2B5EF4-FFF2-40B4-BE49-F238E27FC236}">
              <a16:creationId xmlns:a16="http://schemas.microsoft.com/office/drawing/2014/main" id="{15361B50-EB10-443F-9DFA-B5FF61769199}"/>
            </a:ext>
          </a:extLst>
        </xdr:cNvPr>
        <xdr:cNvSpPr>
          <a:spLocks noChangeAspect="1" noChangeArrowheads="1"/>
        </xdr:cNvSpPr>
      </xdr:nvSpPr>
      <xdr:spPr bwMode="auto">
        <a:xfrm>
          <a:off x="4295775" y="0"/>
          <a:ext cx="107156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pia01\fileserver\01%20-%20SUPERVISORES\03%20-%20MENSUAL\2025\PLANILLA%20CONTROL%20DIARIO%20A&#209;O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TOTAL"/>
      <sheetName val="Hoja1"/>
    </sheetNames>
    <sheetDataSet>
      <sheetData sheetId="0" refreshError="1">
        <row r="2">
          <cell r="C2" t="str">
            <v>RIO GALLEGOS</v>
          </cell>
          <cell r="E2" t="str">
            <v>PASO INTEGRACION AUSTRAL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">
          <cell r="AJ6">
            <v>1514</v>
          </cell>
        </row>
        <row r="7">
          <cell r="AJ7">
            <v>1466</v>
          </cell>
        </row>
        <row r="8">
          <cell r="AJ8">
            <v>4148</v>
          </cell>
        </row>
        <row r="9">
          <cell r="AJ9">
            <v>5550</v>
          </cell>
        </row>
        <row r="10">
          <cell r="AJ10">
            <v>73</v>
          </cell>
        </row>
        <row r="11">
          <cell r="AJ11">
            <v>71</v>
          </cell>
        </row>
        <row r="12">
          <cell r="AJ12">
            <v>87</v>
          </cell>
        </row>
        <row r="13">
          <cell r="AJ13">
            <v>33</v>
          </cell>
        </row>
        <row r="14">
          <cell r="AJ14">
            <v>3671</v>
          </cell>
        </row>
        <row r="15">
          <cell r="AJ15">
            <v>7272</v>
          </cell>
        </row>
        <row r="17">
          <cell r="AJ17">
            <v>4847</v>
          </cell>
        </row>
        <row r="18">
          <cell r="AJ18">
            <v>4917</v>
          </cell>
        </row>
        <row r="19">
          <cell r="AJ19">
            <v>2552</v>
          </cell>
        </row>
        <row r="20">
          <cell r="AJ20">
            <v>2697</v>
          </cell>
        </row>
        <row r="21">
          <cell r="AJ21">
            <v>11163</v>
          </cell>
        </row>
        <row r="22">
          <cell r="AJ22">
            <v>11208</v>
          </cell>
        </row>
        <row r="23">
          <cell r="AJ23">
            <v>104</v>
          </cell>
        </row>
        <row r="24">
          <cell r="AJ24">
            <v>124</v>
          </cell>
        </row>
      </sheetData>
      <sheetData sheetId="7" refreshError="1">
        <row r="6">
          <cell r="AJ6">
            <v>1530</v>
          </cell>
        </row>
        <row r="7">
          <cell r="AJ7">
            <v>1505</v>
          </cell>
        </row>
        <row r="8">
          <cell r="AJ8">
            <v>2890</v>
          </cell>
        </row>
        <row r="9">
          <cell r="AJ9">
            <v>2780</v>
          </cell>
        </row>
        <row r="10">
          <cell r="AJ10">
            <v>68</v>
          </cell>
        </row>
        <row r="11">
          <cell r="AJ11">
            <v>68</v>
          </cell>
        </row>
        <row r="12">
          <cell r="AJ12">
            <v>23</v>
          </cell>
        </row>
        <row r="13">
          <cell r="AJ13">
            <v>21</v>
          </cell>
        </row>
        <row r="14">
          <cell r="AJ14">
            <v>3827</v>
          </cell>
        </row>
        <row r="15">
          <cell r="AJ15">
            <v>3904</v>
          </cell>
        </row>
        <row r="17">
          <cell r="AJ17">
            <v>4705</v>
          </cell>
        </row>
        <row r="18">
          <cell r="AJ18">
            <v>4486</v>
          </cell>
        </row>
        <row r="19">
          <cell r="AJ19">
            <v>2060</v>
          </cell>
        </row>
        <row r="20">
          <cell r="AJ20">
            <v>1944</v>
          </cell>
        </row>
        <row r="21">
          <cell r="AJ21">
            <v>10815</v>
          </cell>
        </row>
        <row r="22">
          <cell r="AJ22">
            <v>10980</v>
          </cell>
        </row>
        <row r="23">
          <cell r="AJ23">
            <v>101</v>
          </cell>
        </row>
        <row r="24">
          <cell r="AJ24">
            <v>70</v>
          </cell>
        </row>
      </sheetData>
      <sheetData sheetId="8" refreshError="1">
        <row r="6">
          <cell r="AI6">
            <v>1447</v>
          </cell>
        </row>
        <row r="7">
          <cell r="AI7">
            <v>1487</v>
          </cell>
        </row>
        <row r="8">
          <cell r="AI8">
            <v>2561</v>
          </cell>
        </row>
        <row r="9">
          <cell r="AI9">
            <v>2808</v>
          </cell>
        </row>
        <row r="10">
          <cell r="AI10">
            <v>71</v>
          </cell>
        </row>
        <row r="11">
          <cell r="AI11">
            <v>71</v>
          </cell>
        </row>
        <row r="12">
          <cell r="AI12">
            <v>49</v>
          </cell>
        </row>
        <row r="13">
          <cell r="AI13">
            <v>48</v>
          </cell>
        </row>
        <row r="14">
          <cell r="AI14">
            <v>4424</v>
          </cell>
        </row>
        <row r="15">
          <cell r="AI15">
            <v>4480</v>
          </cell>
        </row>
        <row r="17">
          <cell r="AI17">
            <v>4438</v>
          </cell>
        </row>
        <row r="18">
          <cell r="AI18">
            <v>4772</v>
          </cell>
        </row>
        <row r="19">
          <cell r="AI19">
            <v>2898</v>
          </cell>
        </row>
        <row r="20">
          <cell r="AI20">
            <v>2832</v>
          </cell>
        </row>
        <row r="21">
          <cell r="AI21">
            <v>11658</v>
          </cell>
        </row>
        <row r="22">
          <cell r="AI22">
            <v>11458</v>
          </cell>
        </row>
        <row r="23">
          <cell r="AI23">
            <v>93</v>
          </cell>
        </row>
        <row r="24">
          <cell r="AI24">
            <v>100</v>
          </cell>
        </row>
      </sheetData>
      <sheetData sheetId="9" refreshError="1">
        <row r="6">
          <cell r="AJ6">
            <v>1669</v>
          </cell>
        </row>
        <row r="7">
          <cell r="AJ7">
            <v>1606</v>
          </cell>
        </row>
        <row r="8">
          <cell r="AJ8">
            <v>2963</v>
          </cell>
        </row>
        <row r="9">
          <cell r="AJ9">
            <v>2834</v>
          </cell>
        </row>
        <row r="10">
          <cell r="AJ10">
            <v>79</v>
          </cell>
        </row>
        <row r="11">
          <cell r="AJ11">
            <v>81</v>
          </cell>
        </row>
        <row r="12">
          <cell r="AJ12">
            <v>64</v>
          </cell>
        </row>
        <row r="13">
          <cell r="AJ13">
            <v>84</v>
          </cell>
        </row>
        <row r="14">
          <cell r="AJ14">
            <v>4987</v>
          </cell>
        </row>
        <row r="15">
          <cell r="AJ15">
            <v>5235</v>
          </cell>
        </row>
        <row r="17">
          <cell r="AJ17">
            <v>5152</v>
          </cell>
        </row>
        <row r="18">
          <cell r="AJ18">
            <v>4989</v>
          </cell>
        </row>
        <row r="19">
          <cell r="AJ19">
            <v>2919</v>
          </cell>
        </row>
        <row r="20">
          <cell r="AJ20">
            <v>3627</v>
          </cell>
        </row>
        <row r="21">
          <cell r="AJ21">
            <v>13176</v>
          </cell>
        </row>
        <row r="22">
          <cell r="AJ22">
            <v>13867</v>
          </cell>
        </row>
        <row r="23">
          <cell r="AJ23">
            <v>104</v>
          </cell>
        </row>
        <row r="24">
          <cell r="AJ24">
            <v>75</v>
          </cell>
        </row>
      </sheetData>
      <sheetData sheetId="10" refreshError="1">
        <row r="6">
          <cell r="AI6">
            <v>858</v>
          </cell>
        </row>
        <row r="7">
          <cell r="AI7">
            <v>935</v>
          </cell>
        </row>
        <row r="8">
          <cell r="AI8">
            <v>1438</v>
          </cell>
        </row>
        <row r="9">
          <cell r="AI9">
            <v>1510</v>
          </cell>
        </row>
        <row r="10">
          <cell r="AI10">
            <v>45</v>
          </cell>
        </row>
        <row r="11">
          <cell r="AI11">
            <v>40</v>
          </cell>
        </row>
        <row r="12">
          <cell r="AI12">
            <v>31</v>
          </cell>
        </row>
        <row r="13">
          <cell r="AI13">
            <v>30</v>
          </cell>
        </row>
        <row r="14">
          <cell r="AI14">
            <v>2788</v>
          </cell>
        </row>
        <row r="15">
          <cell r="AI15">
            <v>2866</v>
          </cell>
        </row>
        <row r="17">
          <cell r="AI17">
            <v>2578</v>
          </cell>
        </row>
        <row r="18">
          <cell r="AI18">
            <v>2864</v>
          </cell>
        </row>
        <row r="19">
          <cell r="AI19">
            <v>1621</v>
          </cell>
        </row>
        <row r="20">
          <cell r="AI20">
            <v>1648</v>
          </cell>
        </row>
        <row r="21">
          <cell r="AI21">
            <v>6770</v>
          </cell>
        </row>
        <row r="22">
          <cell r="AI22">
            <v>6753</v>
          </cell>
        </row>
        <row r="23">
          <cell r="AI23">
            <v>56</v>
          </cell>
        </row>
        <row r="24">
          <cell r="AI24">
            <v>61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L18" sqref="L18"/>
    </sheetView>
  </sheetViews>
  <sheetFormatPr baseColWidth="10" defaultRowHeight="15" x14ac:dyDescent="0.25"/>
  <cols>
    <col min="1" max="1" width="19.85546875" customWidth="1"/>
    <col min="2" max="2" width="19.42578125" customWidth="1"/>
  </cols>
  <sheetData>
    <row r="1" spans="1:9" ht="15.75" thickBot="1" x14ac:dyDescent="0.3"/>
    <row r="2" spans="1:9" x14ac:dyDescent="0.25">
      <c r="A2" s="15" t="str">
        <f>[1]ENERO!C2</f>
        <v>RIO GALLEGOS</v>
      </c>
      <c r="B2" s="15" t="str">
        <f>[1]ENERO!E2</f>
        <v>PASO INTEGRACION AUSTRAL</v>
      </c>
      <c r="C2" s="1"/>
      <c r="D2" s="1"/>
      <c r="E2" s="1"/>
      <c r="F2" s="1"/>
      <c r="G2" s="1"/>
      <c r="H2" s="1"/>
      <c r="I2" s="1"/>
    </row>
    <row r="3" spans="1:9" ht="15.75" thickBot="1" x14ac:dyDescent="0.3">
      <c r="A3" s="16"/>
      <c r="B3" s="16"/>
      <c r="C3" s="1"/>
      <c r="D3" s="1"/>
      <c r="E3" s="1"/>
      <c r="F3" s="1"/>
      <c r="G3" s="1"/>
      <c r="H3" s="1"/>
      <c r="I3" s="1"/>
    </row>
    <row r="4" spans="1:9" ht="15.75" thickBot="1" x14ac:dyDescent="0.3">
      <c r="A4" s="2"/>
      <c r="B4" s="2"/>
      <c r="C4" s="3"/>
      <c r="D4" s="3"/>
      <c r="E4" s="3"/>
      <c r="F4" s="3"/>
      <c r="G4" s="3"/>
      <c r="H4" s="3"/>
      <c r="I4" s="3"/>
    </row>
    <row r="5" spans="1:9" ht="15.75" thickBot="1" x14ac:dyDescent="0.3">
      <c r="A5" s="4" t="s">
        <v>0</v>
      </c>
      <c r="B5" s="5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7" t="s">
        <v>8</v>
      </c>
    </row>
    <row r="6" spans="1:9" ht="15.75" thickBot="1" x14ac:dyDescent="0.3">
      <c r="A6" s="13" t="s">
        <v>9</v>
      </c>
      <c r="B6" s="8" t="s">
        <v>10</v>
      </c>
      <c r="C6" s="9">
        <f>[1]JULIO!AJ6</f>
        <v>1514</v>
      </c>
      <c r="D6" s="9">
        <f>[1]AGOSTO!AJ6</f>
        <v>1530</v>
      </c>
      <c r="E6" s="9">
        <f>[1]SEPTIEMBRE!AI6</f>
        <v>1447</v>
      </c>
      <c r="F6" s="9">
        <f>[1]OCTUBRE!AJ6</f>
        <v>1669</v>
      </c>
      <c r="G6" s="9">
        <f>[1]NOVIEMBRE!AI6</f>
        <v>858</v>
      </c>
      <c r="H6" s="9">
        <v>1665</v>
      </c>
      <c r="I6" s="10">
        <f>SUM(C6:H6)</f>
        <v>8683</v>
      </c>
    </row>
    <row r="7" spans="1:9" ht="15.75" thickBot="1" x14ac:dyDescent="0.3">
      <c r="A7" s="14"/>
      <c r="B7" s="5" t="s">
        <v>11</v>
      </c>
      <c r="C7" s="9">
        <f>[1]JULIO!AJ7</f>
        <v>1466</v>
      </c>
      <c r="D7" s="9">
        <f>[1]AGOSTO!AJ7</f>
        <v>1505</v>
      </c>
      <c r="E7" s="9">
        <f>[1]SEPTIEMBRE!AI7</f>
        <v>1487</v>
      </c>
      <c r="F7" s="9">
        <f>[1]OCTUBRE!AJ7</f>
        <v>1606</v>
      </c>
      <c r="G7" s="9">
        <f>[1]NOVIEMBRE!AI7</f>
        <v>935</v>
      </c>
      <c r="H7" s="9">
        <v>1658</v>
      </c>
      <c r="I7" s="10">
        <f>SUM(C7:H7)</f>
        <v>8657</v>
      </c>
    </row>
    <row r="8" spans="1:9" ht="15.75" thickBot="1" x14ac:dyDescent="0.3">
      <c r="A8" s="13" t="s">
        <v>12</v>
      </c>
      <c r="B8" s="5" t="s">
        <v>10</v>
      </c>
      <c r="C8" s="9">
        <f>[1]JULIO!AJ8</f>
        <v>4148</v>
      </c>
      <c r="D8" s="9">
        <f>[1]AGOSTO!AJ8</f>
        <v>2890</v>
      </c>
      <c r="E8" s="9">
        <f>[1]SEPTIEMBRE!AI8</f>
        <v>2561</v>
      </c>
      <c r="F8" s="9">
        <f>[1]OCTUBRE!AJ8</f>
        <v>2963</v>
      </c>
      <c r="G8" s="9">
        <f>[1]NOVIEMBRE!AI8</f>
        <v>1438</v>
      </c>
      <c r="H8" s="9">
        <v>2298</v>
      </c>
      <c r="I8" s="10">
        <f>SUM(C8:H8)</f>
        <v>16298</v>
      </c>
    </row>
    <row r="9" spans="1:9" ht="15.75" thickBot="1" x14ac:dyDescent="0.3">
      <c r="A9" s="14"/>
      <c r="B9" s="5" t="s">
        <v>11</v>
      </c>
      <c r="C9" s="9">
        <f>[1]JULIO!AJ9</f>
        <v>5550</v>
      </c>
      <c r="D9" s="9">
        <f>[1]AGOSTO!AJ9</f>
        <v>2780</v>
      </c>
      <c r="E9" s="9">
        <f>[1]SEPTIEMBRE!AI9</f>
        <v>2808</v>
      </c>
      <c r="F9" s="9">
        <f>[1]OCTUBRE!AJ9</f>
        <v>2834</v>
      </c>
      <c r="G9" s="9">
        <f>[1]NOVIEMBRE!AI9</f>
        <v>1510</v>
      </c>
      <c r="H9" s="9">
        <v>2302</v>
      </c>
      <c r="I9" s="10">
        <f>SUM(C9:H9)</f>
        <v>17784</v>
      </c>
    </row>
    <row r="10" spans="1:9" ht="15.75" thickBot="1" x14ac:dyDescent="0.3">
      <c r="A10" s="11" t="s">
        <v>13</v>
      </c>
      <c r="B10" s="5" t="s">
        <v>10</v>
      </c>
      <c r="C10" s="9">
        <f>[1]JULIO!AJ10</f>
        <v>73</v>
      </c>
      <c r="D10" s="9">
        <f>[1]AGOSTO!AJ10</f>
        <v>68</v>
      </c>
      <c r="E10" s="9">
        <f>[1]SEPTIEMBRE!AI10</f>
        <v>71</v>
      </c>
      <c r="F10" s="9">
        <f>[1]OCTUBRE!AJ10</f>
        <v>79</v>
      </c>
      <c r="G10" s="9">
        <f>[1]NOVIEMBRE!AI10</f>
        <v>45</v>
      </c>
      <c r="H10" s="9">
        <v>79</v>
      </c>
      <c r="I10" s="10">
        <f>SUM(C10:H10)</f>
        <v>415</v>
      </c>
    </row>
    <row r="11" spans="1:9" ht="15.75" thickBot="1" x14ac:dyDescent="0.3">
      <c r="A11" s="12"/>
      <c r="B11" s="5" t="s">
        <v>11</v>
      </c>
      <c r="C11" s="9">
        <f>[1]JULIO!AJ11</f>
        <v>71</v>
      </c>
      <c r="D11" s="9">
        <f>[1]AGOSTO!AJ11</f>
        <v>68</v>
      </c>
      <c r="E11" s="9">
        <f>[1]SEPTIEMBRE!AI11</f>
        <v>71</v>
      </c>
      <c r="F11" s="9">
        <f>[1]OCTUBRE!AJ11</f>
        <v>81</v>
      </c>
      <c r="G11" s="9">
        <f>[1]NOVIEMBRE!AI11</f>
        <v>40</v>
      </c>
      <c r="H11" s="9">
        <v>79</v>
      </c>
      <c r="I11" s="10">
        <f>SUM(C11:H11)</f>
        <v>410</v>
      </c>
    </row>
    <row r="12" spans="1:9" ht="15.75" thickBot="1" x14ac:dyDescent="0.3">
      <c r="A12" s="13" t="s">
        <v>14</v>
      </c>
      <c r="B12" s="5" t="s">
        <v>10</v>
      </c>
      <c r="C12" s="9">
        <f>[1]JULIO!AJ12</f>
        <v>87</v>
      </c>
      <c r="D12" s="9">
        <f>[1]AGOSTO!AJ12</f>
        <v>23</v>
      </c>
      <c r="E12" s="9">
        <f>[1]SEPTIEMBRE!AI12</f>
        <v>49</v>
      </c>
      <c r="F12" s="9">
        <f>[1]OCTUBRE!AJ12</f>
        <v>64</v>
      </c>
      <c r="G12" s="9">
        <f>[1]NOVIEMBRE!AI12</f>
        <v>31</v>
      </c>
      <c r="H12" s="9">
        <v>40</v>
      </c>
      <c r="I12" s="10">
        <f>SUM(C12:H12)</f>
        <v>294</v>
      </c>
    </row>
    <row r="13" spans="1:9" ht="15.75" thickBot="1" x14ac:dyDescent="0.3">
      <c r="A13" s="14"/>
      <c r="B13" s="5" t="s">
        <v>11</v>
      </c>
      <c r="C13" s="9">
        <f>[1]JULIO!AJ13</f>
        <v>33</v>
      </c>
      <c r="D13" s="9">
        <f>[1]AGOSTO!AJ13</f>
        <v>21</v>
      </c>
      <c r="E13" s="9">
        <f>[1]SEPTIEMBRE!AI13</f>
        <v>48</v>
      </c>
      <c r="F13" s="9">
        <f>[1]OCTUBRE!AJ13</f>
        <v>84</v>
      </c>
      <c r="G13" s="9">
        <f>[1]NOVIEMBRE!AI13</f>
        <v>30</v>
      </c>
      <c r="H13" s="9">
        <v>45</v>
      </c>
      <c r="I13" s="10">
        <f>SUM(C13:H13)</f>
        <v>261</v>
      </c>
    </row>
    <row r="14" spans="1:9" ht="15.75" thickBot="1" x14ac:dyDescent="0.3">
      <c r="A14" s="11" t="s">
        <v>15</v>
      </c>
      <c r="B14" s="5" t="s">
        <v>10</v>
      </c>
      <c r="C14" s="9">
        <f>[1]JULIO!AJ14</f>
        <v>3671</v>
      </c>
      <c r="D14" s="9">
        <f>[1]AGOSTO!AJ14</f>
        <v>3827</v>
      </c>
      <c r="E14" s="9">
        <f>[1]SEPTIEMBRE!AI14</f>
        <v>4424</v>
      </c>
      <c r="F14" s="9">
        <f>[1]OCTUBRE!AJ14</f>
        <v>4987</v>
      </c>
      <c r="G14" s="9">
        <f>[1]NOVIEMBRE!AI14</f>
        <v>2788</v>
      </c>
      <c r="H14" s="9">
        <v>10021</v>
      </c>
      <c r="I14" s="10">
        <f>SUM(C14:H14)</f>
        <v>29718</v>
      </c>
    </row>
    <row r="15" spans="1:9" ht="15.75" thickBot="1" x14ac:dyDescent="0.3">
      <c r="A15" s="12"/>
      <c r="B15" s="5" t="s">
        <v>11</v>
      </c>
      <c r="C15" s="9">
        <f>[1]JULIO!AJ15</f>
        <v>7272</v>
      </c>
      <c r="D15" s="9">
        <f>[1]AGOSTO!AJ15</f>
        <v>3904</v>
      </c>
      <c r="E15" s="9">
        <f>[1]SEPTIEMBRE!AI15</f>
        <v>4480</v>
      </c>
      <c r="F15" s="9">
        <f>[1]OCTUBRE!AJ15</f>
        <v>5235</v>
      </c>
      <c r="G15" s="9">
        <f>[1]NOVIEMBRE!AI15</f>
        <v>2866</v>
      </c>
      <c r="H15" s="9">
        <v>7444</v>
      </c>
      <c r="I15" s="10">
        <f>SUM(C15:H15)</f>
        <v>31201</v>
      </c>
    </row>
    <row r="16" spans="1:9" ht="15.75" thickBot="1" x14ac:dyDescent="0.3">
      <c r="A16" s="4" t="s">
        <v>16</v>
      </c>
      <c r="B16" s="5" t="s">
        <v>1</v>
      </c>
      <c r="C16" s="6" t="s">
        <v>2</v>
      </c>
      <c r="D16" s="6" t="s">
        <v>3</v>
      </c>
      <c r="E16" s="6" t="s">
        <v>4</v>
      </c>
      <c r="F16" s="6" t="s">
        <v>5</v>
      </c>
      <c r="G16" s="6" t="s">
        <v>6</v>
      </c>
      <c r="H16" s="6" t="s">
        <v>7</v>
      </c>
      <c r="I16" s="7" t="s">
        <v>8</v>
      </c>
    </row>
    <row r="17" spans="1:9" ht="15.75" thickBot="1" x14ac:dyDescent="0.3">
      <c r="A17" s="13" t="s">
        <v>17</v>
      </c>
      <c r="B17" s="5" t="s">
        <v>10</v>
      </c>
      <c r="C17" s="9">
        <f>[1]JULIO!AJ17</f>
        <v>4847</v>
      </c>
      <c r="D17" s="9">
        <f>[1]AGOSTO!AJ17</f>
        <v>4705</v>
      </c>
      <c r="E17" s="9">
        <f>[1]SEPTIEMBRE!AI17</f>
        <v>4438</v>
      </c>
      <c r="F17" s="9">
        <f>[1]OCTUBRE!AJ17</f>
        <v>5152</v>
      </c>
      <c r="G17" s="9">
        <f>[1]NOVIEMBRE!AI17</f>
        <v>2578</v>
      </c>
      <c r="H17" s="9">
        <v>4562</v>
      </c>
      <c r="I17" s="10">
        <f>SUM(C17:H17)</f>
        <v>26282</v>
      </c>
    </row>
    <row r="18" spans="1:9" ht="15.75" thickBot="1" x14ac:dyDescent="0.3">
      <c r="A18" s="14"/>
      <c r="B18" s="5" t="s">
        <v>11</v>
      </c>
      <c r="C18" s="9">
        <f>[1]JULIO!AJ18</f>
        <v>4917</v>
      </c>
      <c r="D18" s="9">
        <f>[1]AGOSTO!AJ18</f>
        <v>4486</v>
      </c>
      <c r="E18" s="9">
        <f>[1]SEPTIEMBRE!AI18</f>
        <v>4772</v>
      </c>
      <c r="F18" s="9">
        <f>[1]OCTUBRE!AJ18</f>
        <v>4989</v>
      </c>
      <c r="G18" s="9">
        <f>[1]NOVIEMBRE!AI18</f>
        <v>2864</v>
      </c>
      <c r="H18" s="9">
        <v>4531</v>
      </c>
      <c r="I18" s="10">
        <f>SUM(C18:H18)</f>
        <v>26559</v>
      </c>
    </row>
    <row r="19" spans="1:9" ht="15.75" thickBot="1" x14ac:dyDescent="0.3">
      <c r="A19" s="11" t="s">
        <v>18</v>
      </c>
      <c r="B19" s="5" t="s">
        <v>10</v>
      </c>
      <c r="C19" s="9">
        <f>[1]JULIO!AJ19</f>
        <v>2552</v>
      </c>
      <c r="D19" s="9">
        <f>[1]AGOSTO!AJ19</f>
        <v>2060</v>
      </c>
      <c r="E19" s="9">
        <f>[1]SEPTIEMBRE!AI19</f>
        <v>2898</v>
      </c>
      <c r="F19" s="9">
        <f>[1]OCTUBRE!AJ19</f>
        <v>2919</v>
      </c>
      <c r="G19" s="9">
        <f>[1]NOVIEMBRE!AI19</f>
        <v>1621</v>
      </c>
      <c r="H19" s="9">
        <v>2946</v>
      </c>
      <c r="I19" s="10">
        <f>SUM(C19:H19)</f>
        <v>14996</v>
      </c>
    </row>
    <row r="20" spans="1:9" ht="15.75" thickBot="1" x14ac:dyDescent="0.3">
      <c r="A20" s="12"/>
      <c r="B20" s="5" t="s">
        <v>11</v>
      </c>
      <c r="C20" s="9">
        <f>[1]JULIO!AJ20</f>
        <v>2697</v>
      </c>
      <c r="D20" s="9">
        <f>[1]AGOSTO!AJ20</f>
        <v>1944</v>
      </c>
      <c r="E20" s="9">
        <f>[1]SEPTIEMBRE!AI20</f>
        <v>2832</v>
      </c>
      <c r="F20" s="9">
        <f>[1]OCTUBRE!AJ20</f>
        <v>3627</v>
      </c>
      <c r="G20" s="9">
        <f>[1]NOVIEMBRE!AI20</f>
        <v>1648</v>
      </c>
      <c r="H20" s="9">
        <v>2918</v>
      </c>
      <c r="I20" s="10">
        <f>SUM(C20:H20)</f>
        <v>15666</v>
      </c>
    </row>
    <row r="21" spans="1:9" ht="15.75" thickBot="1" x14ac:dyDescent="0.3">
      <c r="A21" s="11" t="s">
        <v>15</v>
      </c>
      <c r="B21" s="5" t="s">
        <v>10</v>
      </c>
      <c r="C21" s="9">
        <f>[1]JULIO!AJ21</f>
        <v>11163</v>
      </c>
      <c r="D21" s="9">
        <f>[1]AGOSTO!AJ21</f>
        <v>10815</v>
      </c>
      <c r="E21" s="9">
        <f>[1]SEPTIEMBRE!AI21</f>
        <v>11658</v>
      </c>
      <c r="F21" s="9">
        <f>[1]OCTUBRE!AJ21</f>
        <v>13176</v>
      </c>
      <c r="G21" s="9">
        <f>[1]NOVIEMBRE!AI21</f>
        <v>6770</v>
      </c>
      <c r="H21" s="9">
        <v>28529</v>
      </c>
      <c r="I21" s="10">
        <f>SUM(C21:H21)</f>
        <v>82111</v>
      </c>
    </row>
    <row r="22" spans="1:9" ht="15.75" thickBot="1" x14ac:dyDescent="0.3">
      <c r="A22" s="12"/>
      <c r="B22" s="5" t="s">
        <v>11</v>
      </c>
      <c r="C22" s="9">
        <f>[1]JULIO!AJ22</f>
        <v>11208</v>
      </c>
      <c r="D22" s="9">
        <f>[1]AGOSTO!AJ22</f>
        <v>10980</v>
      </c>
      <c r="E22" s="9">
        <f>[1]SEPTIEMBRE!AI22</f>
        <v>11458</v>
      </c>
      <c r="F22" s="9">
        <f>[1]OCTUBRE!AJ22</f>
        <v>13867</v>
      </c>
      <c r="G22" s="9">
        <f>[1]NOVIEMBRE!AI22</f>
        <v>6753</v>
      </c>
      <c r="H22" s="9">
        <v>20196</v>
      </c>
      <c r="I22" s="10">
        <f>SUM(C22:H22)</f>
        <v>74462</v>
      </c>
    </row>
    <row r="23" spans="1:9" ht="15.75" thickBot="1" x14ac:dyDescent="0.3">
      <c r="A23" s="13" t="s">
        <v>19</v>
      </c>
      <c r="B23" s="5" t="s">
        <v>10</v>
      </c>
      <c r="C23" s="9">
        <f>[1]JULIO!AJ23</f>
        <v>104</v>
      </c>
      <c r="D23" s="9">
        <f>[1]AGOSTO!AJ23</f>
        <v>101</v>
      </c>
      <c r="E23" s="9">
        <f>[1]SEPTIEMBRE!AI23</f>
        <v>93</v>
      </c>
      <c r="F23" s="9">
        <f>[1]OCTUBRE!AJ23</f>
        <v>104</v>
      </c>
      <c r="G23" s="9">
        <f>[1]NOVIEMBRE!AI23</f>
        <v>56</v>
      </c>
      <c r="H23" s="9">
        <v>135</v>
      </c>
      <c r="I23" s="10">
        <f>SUM(C23:H23)</f>
        <v>593</v>
      </c>
    </row>
    <row r="24" spans="1:9" ht="15.75" thickBot="1" x14ac:dyDescent="0.3">
      <c r="A24" s="14"/>
      <c r="B24" s="5" t="s">
        <v>11</v>
      </c>
      <c r="C24" s="17">
        <f>[1]JULIO!AJ24</f>
        <v>124</v>
      </c>
      <c r="D24" s="17">
        <f>[1]AGOSTO!AJ24</f>
        <v>70</v>
      </c>
      <c r="E24" s="17">
        <f>[1]SEPTIEMBRE!AI24</f>
        <v>100</v>
      </c>
      <c r="F24" s="17">
        <f>[1]OCTUBRE!AJ24</f>
        <v>75</v>
      </c>
      <c r="G24" s="17">
        <f>[1]NOVIEMBRE!AI24</f>
        <v>61</v>
      </c>
      <c r="H24" s="17">
        <v>135</v>
      </c>
      <c r="I24" s="18">
        <f>SUM(C24:H24)</f>
        <v>565</v>
      </c>
    </row>
  </sheetData>
  <protectedRanges>
    <protectedRange password="F5AE" sqref="A5:A24" name="Rango1_2"/>
    <protectedRange password="F5AE" sqref="B5 B16" name="Rango1_1_1"/>
  </protectedRanges>
  <mergeCells count="11">
    <mergeCell ref="A12:A13"/>
    <mergeCell ref="A2:A3"/>
    <mergeCell ref="B2:B3"/>
    <mergeCell ref="A6:A7"/>
    <mergeCell ref="A8:A9"/>
    <mergeCell ref="A10:A11"/>
    <mergeCell ref="A14:A15"/>
    <mergeCell ref="A17:A18"/>
    <mergeCell ref="A19:A20"/>
    <mergeCell ref="A21:A22"/>
    <mergeCell ref="A23:A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Johana Beatriz MAMANI</dc:creator>
  <cp:lastModifiedBy>SETUP</cp:lastModifiedBy>
  <dcterms:created xsi:type="dcterms:W3CDTF">2025-11-19T16:51:21Z</dcterms:created>
  <dcterms:modified xsi:type="dcterms:W3CDTF">2026-02-23T18:54:02Z</dcterms:modified>
</cp:coreProperties>
</file>